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30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F26" i="1"/>
  <c r="E26" i="1"/>
  <c r="D26" i="1"/>
  <c r="C26" i="1"/>
  <c r="G25" i="1"/>
  <c r="F25" i="1"/>
  <c r="E25" i="1"/>
  <c r="D25" i="1"/>
  <c r="C25" i="1"/>
  <c r="I17" i="1"/>
  <c r="O15" i="1" l="1"/>
  <c r="G27" i="1"/>
  <c r="G31" i="1" s="1"/>
  <c r="I26" i="1"/>
  <c r="I25" i="1"/>
  <c r="D27" i="1"/>
  <c r="D31" i="1" s="1"/>
  <c r="F27" i="1"/>
  <c r="F31" i="1" s="1"/>
  <c r="I18" i="1"/>
  <c r="I19" i="1"/>
  <c r="G20" i="1"/>
  <c r="F20" i="1"/>
  <c r="E20" i="1"/>
  <c r="D20" i="1"/>
  <c r="C20" i="1"/>
  <c r="D6" i="1"/>
  <c r="E6" i="1"/>
  <c r="F6" i="1"/>
  <c r="F10" i="1" s="1"/>
  <c r="G6" i="1"/>
  <c r="C6" i="1"/>
  <c r="M4" i="1"/>
  <c r="M5" i="1"/>
  <c r="M3" i="1"/>
  <c r="K4" i="1"/>
  <c r="K5" i="1"/>
  <c r="K3" i="1"/>
  <c r="I4" i="1"/>
  <c r="I5" i="1"/>
  <c r="I3" i="1"/>
  <c r="G30" i="1" l="1"/>
  <c r="F30" i="1"/>
  <c r="D30" i="1"/>
  <c r="E27" i="1"/>
  <c r="I20" i="1"/>
  <c r="C27" i="1"/>
  <c r="C11" i="1"/>
  <c r="G11" i="1"/>
  <c r="E9" i="1"/>
  <c r="C10" i="1"/>
  <c r="D9" i="1"/>
  <c r="G10" i="1"/>
  <c r="F9" i="1"/>
  <c r="D11" i="1"/>
  <c r="F11" i="1"/>
  <c r="E10" i="1"/>
  <c r="C9" i="1"/>
  <c r="D10" i="1"/>
  <c r="E11" i="1"/>
  <c r="G9" i="1"/>
  <c r="E30" i="1" l="1"/>
  <c r="E31" i="1"/>
  <c r="I27" i="1"/>
  <c r="O23" i="1" s="1"/>
  <c r="C30" i="1"/>
  <c r="K25" i="1" s="1"/>
  <c r="C31" i="1"/>
  <c r="K19" i="1"/>
  <c r="O4" i="1"/>
  <c r="K18" i="1"/>
  <c r="K17" i="1"/>
  <c r="O5" i="1"/>
  <c r="O3" i="1"/>
  <c r="K26" i="1" l="1"/>
</calcChain>
</file>

<file path=xl/sharedStrings.xml><?xml version="1.0" encoding="utf-8"?>
<sst xmlns="http://schemas.openxmlformats.org/spreadsheetml/2006/main" count="48" uniqueCount="22">
  <si>
    <t>New menu + Current Location</t>
  </si>
  <si>
    <t>New menu + New Location</t>
  </si>
  <si>
    <t>Old menu + New Location</t>
  </si>
  <si>
    <t>Alternatives</t>
  </si>
  <si>
    <t xml:space="preserve">Good </t>
  </si>
  <si>
    <t>Average</t>
  </si>
  <si>
    <t>Poor</t>
  </si>
  <si>
    <t>Downturn</t>
  </si>
  <si>
    <t>Moderate</t>
  </si>
  <si>
    <t>State of Economy</t>
  </si>
  <si>
    <t>Laplace</t>
  </si>
  <si>
    <t>Maximax</t>
  </si>
  <si>
    <t>Minimax</t>
  </si>
  <si>
    <t>Savage</t>
  </si>
  <si>
    <t>Regret Table</t>
  </si>
  <si>
    <t>Maximum given economy</t>
  </si>
  <si>
    <t>Uncertainty</t>
  </si>
  <si>
    <t>Risk</t>
  </si>
  <si>
    <t>EMV</t>
  </si>
  <si>
    <t>EOL</t>
  </si>
  <si>
    <t>Good</t>
  </si>
  <si>
    <t>EVPI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</si>
</sst>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topLeftCell="A12" workbookViewId="0">
      <selection activeCell="N27" sqref="N27"/>
    </sheetView>
  </sheetViews>
  <sheetFormatPr defaultRowHeight="15" x14ac:dyDescent="0.25"/>
  <cols>
    <col min="1" max="1" width="5.42578125" customWidth="1"/>
    <col min="2" max="2" width="27.5703125" bestFit="1" customWidth="1"/>
    <col min="3" max="7" width="10" customWidth="1"/>
    <col min="9" max="9" width="10" customWidth="1"/>
    <col min="10" max="10" width="5.7109375" customWidth="1"/>
    <col min="11" max="11" width="10" customWidth="1"/>
    <col min="12" max="12" width="5.7109375" customWidth="1"/>
    <col min="13" max="13" width="10" customWidth="1"/>
    <col min="14" max="14" width="5.7109375" customWidth="1"/>
    <col min="15" max="15" width="10" customWidth="1"/>
  </cols>
  <sheetData>
    <row r="1" spans="1:15" x14ac:dyDescent="0.25">
      <c r="C1" s="16" t="s">
        <v>9</v>
      </c>
      <c r="D1" s="16"/>
      <c r="E1" s="16"/>
      <c r="F1" s="16"/>
      <c r="G1" s="16"/>
    </row>
    <row r="2" spans="1:15" x14ac:dyDescent="0.25">
      <c r="B2" s="1" t="s">
        <v>16</v>
      </c>
      <c r="C2" s="2" t="s">
        <v>4</v>
      </c>
      <c r="D2" s="2" t="s">
        <v>8</v>
      </c>
      <c r="E2" s="2" t="s">
        <v>5</v>
      </c>
      <c r="F2" s="2" t="s">
        <v>6</v>
      </c>
      <c r="G2" s="2" t="s">
        <v>7</v>
      </c>
      <c r="I2" s="2" t="s">
        <v>10</v>
      </c>
      <c r="J2" s="2"/>
      <c r="K2" s="2" t="s">
        <v>11</v>
      </c>
      <c r="L2" s="2"/>
      <c r="M2" s="2" t="s">
        <v>12</v>
      </c>
      <c r="N2" s="2"/>
      <c r="O2" s="2" t="s">
        <v>13</v>
      </c>
    </row>
    <row r="3" spans="1:15" s="4" customFormat="1" ht="20.25" customHeight="1" x14ac:dyDescent="0.25">
      <c r="A3" s="15" t="s">
        <v>3</v>
      </c>
      <c r="B3" s="3" t="s">
        <v>0</v>
      </c>
      <c r="C3" s="4">
        <v>13</v>
      </c>
      <c r="D3" s="4">
        <v>11</v>
      </c>
      <c r="E3" s="4">
        <v>3</v>
      </c>
      <c r="F3" s="4">
        <v>-4</v>
      </c>
      <c r="G3" s="4">
        <v>-6</v>
      </c>
      <c r="I3" s="4">
        <f>AVERAGE(C3:G3)</f>
        <v>3.4</v>
      </c>
      <c r="K3" s="5">
        <f>MAX(C3:G3)</f>
        <v>13</v>
      </c>
      <c r="M3" s="4">
        <f>MIN(C3:G3)</f>
        <v>-6</v>
      </c>
      <c r="O3" s="4">
        <f>MAX(C9:G9)</f>
        <v>9</v>
      </c>
    </row>
    <row r="4" spans="1:15" s="4" customFormat="1" ht="20.25" customHeight="1" x14ac:dyDescent="0.25">
      <c r="A4" s="15"/>
      <c r="B4" s="3" t="s">
        <v>1</v>
      </c>
      <c r="C4" s="4">
        <v>9</v>
      </c>
      <c r="D4" s="4">
        <v>8</v>
      </c>
      <c r="E4" s="4">
        <v>7</v>
      </c>
      <c r="F4" s="4">
        <v>5</v>
      </c>
      <c r="G4" s="4">
        <v>-4</v>
      </c>
      <c r="I4" s="4">
        <f t="shared" ref="I4:I5" si="0">AVERAGE(C4:G4)</f>
        <v>5</v>
      </c>
      <c r="K4" s="4">
        <f t="shared" ref="K4:K5" si="1">MAX(C4:G4)</f>
        <v>9</v>
      </c>
      <c r="M4" s="4">
        <f t="shared" ref="M4:M5" si="2">MIN(C4:G4)</f>
        <v>-4</v>
      </c>
      <c r="O4" s="5">
        <f t="shared" ref="O4:O5" si="3">MAX(C10:G10)</f>
        <v>6</v>
      </c>
    </row>
    <row r="5" spans="1:15" s="4" customFormat="1" ht="24" customHeight="1" x14ac:dyDescent="0.25">
      <c r="A5" s="15"/>
      <c r="B5" s="3" t="s">
        <v>2</v>
      </c>
      <c r="C5" s="4">
        <v>7</v>
      </c>
      <c r="D5" s="4">
        <v>6</v>
      </c>
      <c r="E5" s="4">
        <v>10</v>
      </c>
      <c r="F5" s="4">
        <v>2</v>
      </c>
      <c r="G5" s="4">
        <v>2</v>
      </c>
      <c r="I5" s="5">
        <f t="shared" si="0"/>
        <v>5.4</v>
      </c>
      <c r="K5" s="4">
        <f t="shared" si="1"/>
        <v>10</v>
      </c>
      <c r="M5" s="5">
        <f t="shared" si="2"/>
        <v>2</v>
      </c>
      <c r="O5" s="5">
        <f t="shared" si="3"/>
        <v>6</v>
      </c>
    </row>
    <row r="6" spans="1:15" x14ac:dyDescent="0.25">
      <c r="B6" s="3" t="s">
        <v>15</v>
      </c>
      <c r="C6" s="1">
        <f>MAX(C3:C5)</f>
        <v>13</v>
      </c>
      <c r="D6" s="1">
        <f t="shared" ref="D6:G6" si="4">MAX(D3:D5)</f>
        <v>11</v>
      </c>
      <c r="E6" s="1">
        <f t="shared" si="4"/>
        <v>10</v>
      </c>
      <c r="F6" s="1">
        <f t="shared" si="4"/>
        <v>5</v>
      </c>
      <c r="G6" s="1">
        <f t="shared" si="4"/>
        <v>2</v>
      </c>
    </row>
    <row r="8" spans="1:15" x14ac:dyDescent="0.25">
      <c r="B8" s="3" t="s">
        <v>14</v>
      </c>
    </row>
    <row r="9" spans="1:15" x14ac:dyDescent="0.25">
      <c r="B9" s="3" t="s">
        <v>0</v>
      </c>
      <c r="C9" s="1">
        <f t="shared" ref="C9:G10" si="5">C$6-C3</f>
        <v>0</v>
      </c>
      <c r="D9" s="1">
        <f t="shared" si="5"/>
        <v>0</v>
      </c>
      <c r="E9" s="1">
        <f t="shared" si="5"/>
        <v>7</v>
      </c>
      <c r="F9" s="1">
        <f t="shared" si="5"/>
        <v>9</v>
      </c>
      <c r="G9" s="1">
        <f t="shared" si="5"/>
        <v>8</v>
      </c>
    </row>
    <row r="10" spans="1:15" x14ac:dyDescent="0.25">
      <c r="B10" s="3" t="s">
        <v>1</v>
      </c>
      <c r="C10" s="1">
        <f t="shared" si="5"/>
        <v>4</v>
      </c>
      <c r="D10" s="1">
        <f t="shared" si="5"/>
        <v>3</v>
      </c>
      <c r="E10" s="1">
        <f t="shared" si="5"/>
        <v>3</v>
      </c>
      <c r="F10" s="1">
        <f t="shared" si="5"/>
        <v>0</v>
      </c>
      <c r="G10" s="1">
        <f t="shared" si="5"/>
        <v>6</v>
      </c>
    </row>
    <row r="11" spans="1:15" x14ac:dyDescent="0.25">
      <c r="B11" s="3" t="s">
        <v>2</v>
      </c>
      <c r="C11" s="1">
        <f>C$6-C5</f>
        <v>6</v>
      </c>
      <c r="D11" s="1">
        <f>D$6-D5</f>
        <v>5</v>
      </c>
      <c r="E11" s="1">
        <f t="shared" ref="E11:G11" si="6">E$6-E5</f>
        <v>0</v>
      </c>
      <c r="F11" s="1">
        <f t="shared" si="6"/>
        <v>3</v>
      </c>
      <c r="G11" s="1">
        <f t="shared" si="6"/>
        <v>0</v>
      </c>
    </row>
    <row r="14" spans="1:15" ht="15.75" thickBot="1" x14ac:dyDescent="0.3"/>
    <row r="15" spans="1:15" ht="15" customHeight="1" x14ac:dyDescent="0.25">
      <c r="B15" s="17" t="s">
        <v>17</v>
      </c>
      <c r="C15" s="7" t="s">
        <v>20</v>
      </c>
      <c r="D15" s="7" t="s">
        <v>8</v>
      </c>
      <c r="E15" s="10" t="s">
        <v>5</v>
      </c>
      <c r="F15" s="10" t="s">
        <v>6</v>
      </c>
      <c r="G15" s="10" t="s">
        <v>7</v>
      </c>
      <c r="N15" t="s">
        <v>21</v>
      </c>
      <c r="O15">
        <f>I20-I19</f>
        <v>2.3200000000000012</v>
      </c>
    </row>
    <row r="16" spans="1:15" ht="15" customHeight="1" thickBot="1" x14ac:dyDescent="0.3">
      <c r="B16" s="17"/>
      <c r="C16" s="8">
        <v>0.15</v>
      </c>
      <c r="D16" s="8">
        <v>0.23</v>
      </c>
      <c r="E16" s="9">
        <v>0.19</v>
      </c>
      <c r="F16" s="9">
        <v>0.09</v>
      </c>
      <c r="G16" s="9">
        <v>0.34</v>
      </c>
      <c r="I16" s="6" t="s">
        <v>18</v>
      </c>
      <c r="K16" s="3" t="s">
        <v>19</v>
      </c>
    </row>
    <row r="17" spans="2:15" x14ac:dyDescent="0.25">
      <c r="B17" s="3" t="s">
        <v>0</v>
      </c>
      <c r="C17" s="4">
        <v>13</v>
      </c>
      <c r="D17" s="4">
        <v>11</v>
      </c>
      <c r="E17" s="4">
        <v>3</v>
      </c>
      <c r="F17" s="4">
        <v>-4</v>
      </c>
      <c r="G17" s="4">
        <v>-6</v>
      </c>
      <c r="I17" s="1">
        <f>SUMPRODUCT($C$16:$G$16,C17:G17)</f>
        <v>2.6500000000000004</v>
      </c>
      <c r="J17" s="1"/>
      <c r="K17" s="1">
        <f>SUMPRODUCT($C$16:$G$16,C9:G9)</f>
        <v>4.8600000000000003</v>
      </c>
    </row>
    <row r="18" spans="2:15" x14ac:dyDescent="0.25">
      <c r="B18" s="3" t="s">
        <v>1</v>
      </c>
      <c r="C18" s="4">
        <v>9</v>
      </c>
      <c r="D18" s="4">
        <v>8</v>
      </c>
      <c r="E18" s="4">
        <v>7</v>
      </c>
      <c r="F18" s="4">
        <v>5</v>
      </c>
      <c r="G18" s="4">
        <v>-4</v>
      </c>
      <c r="I18" s="1">
        <f t="shared" ref="I17:I20" si="7">SUMPRODUCT($C$16:$G$16,C18:G18)</f>
        <v>3.6099999999999994</v>
      </c>
      <c r="J18" s="1"/>
      <c r="K18" s="1">
        <f t="shared" ref="K18:K19" si="8">SUMPRODUCT($C$16:$G$16,C10:G10)</f>
        <v>3.9000000000000004</v>
      </c>
    </row>
    <row r="19" spans="2:15" x14ac:dyDescent="0.25">
      <c r="B19" s="3" t="s">
        <v>2</v>
      </c>
      <c r="C19" s="4">
        <v>7</v>
      </c>
      <c r="D19" s="4">
        <v>6</v>
      </c>
      <c r="E19" s="4">
        <v>10</v>
      </c>
      <c r="F19" s="4">
        <v>2</v>
      </c>
      <c r="G19" s="4">
        <v>2</v>
      </c>
      <c r="I19" s="13">
        <f t="shared" si="7"/>
        <v>5.1899999999999995</v>
      </c>
      <c r="J19" s="1"/>
      <c r="K19" s="13">
        <f t="shared" si="8"/>
        <v>2.3199999999999998</v>
      </c>
    </row>
    <row r="20" spans="2:15" x14ac:dyDescent="0.25">
      <c r="B20" s="3" t="s">
        <v>15</v>
      </c>
      <c r="C20" s="1">
        <f>MAX(C17:C19)</f>
        <v>13</v>
      </c>
      <c r="D20" s="1">
        <f t="shared" ref="D20" si="9">MAX(D17:D19)</f>
        <v>11</v>
      </c>
      <c r="E20" s="1">
        <f t="shared" ref="E20" si="10">MAX(E17:E19)</f>
        <v>10</v>
      </c>
      <c r="F20" s="1">
        <f t="shared" ref="F20" si="11">MAX(F17:F19)</f>
        <v>5</v>
      </c>
      <c r="G20" s="1">
        <f t="shared" ref="G20" si="12">MAX(G17:G19)</f>
        <v>2</v>
      </c>
      <c r="I20" s="1">
        <f t="shared" si="7"/>
        <v>7.5100000000000007</v>
      </c>
      <c r="J20" s="1"/>
      <c r="K20" s="1"/>
    </row>
    <row r="21" spans="2:15" x14ac:dyDescent="0.25">
      <c r="B21" s="3"/>
      <c r="C21" s="1"/>
      <c r="D21" s="1"/>
      <c r="E21" s="1"/>
      <c r="F21" s="1"/>
      <c r="G21" s="1"/>
    </row>
    <row r="22" spans="2:15" ht="15.75" thickBot="1" x14ac:dyDescent="0.3"/>
    <row r="23" spans="2:15" x14ac:dyDescent="0.25">
      <c r="B23" s="17" t="s">
        <v>17</v>
      </c>
      <c r="C23" s="7" t="s">
        <v>20</v>
      </c>
      <c r="D23" s="7" t="s">
        <v>8</v>
      </c>
      <c r="E23" s="10" t="s">
        <v>5</v>
      </c>
      <c r="F23" s="10" t="s">
        <v>6</v>
      </c>
      <c r="G23" s="10" t="s">
        <v>7</v>
      </c>
      <c r="N23" t="s">
        <v>21</v>
      </c>
      <c r="O23" s="11">
        <f>I27-I26</f>
        <v>0.85139999999999993</v>
      </c>
    </row>
    <row r="24" spans="2:15" ht="15.75" thickBot="1" x14ac:dyDescent="0.3">
      <c r="B24" s="17"/>
      <c r="C24" s="8">
        <v>0.15</v>
      </c>
      <c r="D24" s="8">
        <v>0.23</v>
      </c>
      <c r="E24" s="9">
        <v>0.19</v>
      </c>
      <c r="F24" s="9">
        <v>0.09</v>
      </c>
      <c r="G24" s="9">
        <v>0.34</v>
      </c>
      <c r="I24" s="3" t="s">
        <v>18</v>
      </c>
      <c r="J24" s="3"/>
      <c r="K24" s="3" t="s">
        <v>19</v>
      </c>
    </row>
    <row r="25" spans="2:15" x14ac:dyDescent="0.25">
      <c r="B25" s="3" t="s">
        <v>1</v>
      </c>
      <c r="C25" s="4">
        <f>9-0.19</f>
        <v>8.81</v>
      </c>
      <c r="D25" s="4">
        <f>8-0.19</f>
        <v>7.81</v>
      </c>
      <c r="E25" s="4">
        <f>7-0.19</f>
        <v>6.81</v>
      </c>
      <c r="F25" s="4">
        <f>5-0.19</f>
        <v>4.8099999999999996</v>
      </c>
      <c r="G25" s="4">
        <f>-4-0.19</f>
        <v>-4.1900000000000004</v>
      </c>
      <c r="I25" s="1">
        <f>SUMPRODUCT($C$24:$G$24,C25:G25)</f>
        <v>3.4199999999999995</v>
      </c>
      <c r="J25" s="1"/>
      <c r="K25" s="12">
        <f>SUMPRODUCT($C$24:$G$24,C30:G30)</f>
        <v>2.8114000000000003</v>
      </c>
    </row>
    <row r="26" spans="2:15" x14ac:dyDescent="0.25">
      <c r="B26" s="3" t="s">
        <v>2</v>
      </c>
      <c r="C26" s="4">
        <f>7+0.19</f>
        <v>7.19</v>
      </c>
      <c r="D26" s="4">
        <f>6+0.19</f>
        <v>6.19</v>
      </c>
      <c r="E26" s="4">
        <f>10+0.19</f>
        <v>10.19</v>
      </c>
      <c r="F26" s="4">
        <f>2+0.19</f>
        <v>2.19</v>
      </c>
      <c r="G26" s="4">
        <f>2+0.19</f>
        <v>2.19</v>
      </c>
      <c r="I26" s="13">
        <f t="shared" ref="I26:I27" si="13">SUMPRODUCT($C$24:$G$24,C26:G26)</f>
        <v>5.38</v>
      </c>
      <c r="J26" s="1"/>
      <c r="K26" s="14">
        <f>SUMPRODUCT($C$24:$G$24,C31:G31)</f>
        <v>0.85139999999999971</v>
      </c>
    </row>
    <row r="27" spans="2:15" x14ac:dyDescent="0.25">
      <c r="B27" s="3" t="s">
        <v>15</v>
      </c>
      <c r="C27" s="1">
        <f>MAX(C25:C26)</f>
        <v>8.81</v>
      </c>
      <c r="D27" s="1">
        <f>MAX(D25:D26)</f>
        <v>7.81</v>
      </c>
      <c r="E27" s="1">
        <f>MAX(E25:E26)</f>
        <v>10.19</v>
      </c>
      <c r="F27" s="1">
        <f>MAX(F25:F26)</f>
        <v>4.8099999999999996</v>
      </c>
      <c r="G27" s="1">
        <f>MAX(G25:G26)</f>
        <v>2.19</v>
      </c>
      <c r="I27" s="12">
        <f t="shared" si="13"/>
        <v>6.2313999999999998</v>
      </c>
      <c r="J27" s="1"/>
      <c r="K27" s="1"/>
    </row>
    <row r="29" spans="2:15" x14ac:dyDescent="0.25">
      <c r="B29" s="3" t="s">
        <v>14</v>
      </c>
    </row>
    <row r="30" spans="2:15" x14ac:dyDescent="0.25">
      <c r="B30" s="3" t="s">
        <v>1</v>
      </c>
      <c r="C30" s="1">
        <f>C$27-C25</f>
        <v>0</v>
      </c>
      <c r="D30" s="1">
        <f t="shared" ref="D30:G31" si="14">D$27-D25</f>
        <v>0</v>
      </c>
      <c r="E30" s="1">
        <f t="shared" si="14"/>
        <v>3.38</v>
      </c>
      <c r="F30" s="1">
        <f t="shared" si="14"/>
        <v>0</v>
      </c>
      <c r="G30" s="1">
        <f t="shared" si="14"/>
        <v>6.3800000000000008</v>
      </c>
    </row>
    <row r="31" spans="2:15" x14ac:dyDescent="0.25">
      <c r="B31" s="3" t="s">
        <v>2</v>
      </c>
      <c r="C31" s="1">
        <f>C$27-C26</f>
        <v>1.62</v>
      </c>
      <c r="D31" s="1">
        <f t="shared" si="14"/>
        <v>1.6199999999999992</v>
      </c>
      <c r="E31" s="1">
        <f t="shared" si="14"/>
        <v>0</v>
      </c>
      <c r="F31" s="1">
        <f t="shared" si="14"/>
        <v>2.6199999999999997</v>
      </c>
      <c r="G31" s="1">
        <f t="shared" si="14"/>
        <v>0</v>
      </c>
    </row>
  </sheetData>
  <mergeCells count="4">
    <mergeCell ref="A3:A5"/>
    <mergeCell ref="C1:G1"/>
    <mergeCell ref="B15:B16"/>
    <mergeCell ref="B23:B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2014-11-27T18:23:37Z</dcterms:created>
  <dcterms:modified xsi:type="dcterms:W3CDTF">2014-11-28T02:09:44Z</dcterms:modified>
</cp:coreProperties>
</file>